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christopher_fevang_skiforbundet_no/Documents/IdrettsKontor/Vestfold og Telemark Skikrets - Grener/Langrenn/Sesongen 2024-2025/Norgescup/"/>
    </mc:Choice>
  </mc:AlternateContent>
  <xr:revisionPtr revIDLastSave="373" documentId="8_{CE8A1EA3-6CBC-4BC9-BFC5-A643FB9CE177}" xr6:coauthVersionLast="47" xr6:coauthVersionMax="47" xr10:uidLastSave="{0A09ED31-F206-4ED0-9784-A237DFB0F65A}"/>
  <bookViews>
    <workbookView xWindow="-120" yWindow="-120" windowWidth="29040" windowHeight="15720" xr2:uid="{C09F29E8-FD9C-4576-98A7-69BE23430626}"/>
  </bookViews>
  <sheets>
    <sheet name="ROMFORDELING" sheetId="2" r:id="rId1"/>
    <sheet name="TOTALOVERSIKT" sheetId="1" r:id="rId2"/>
  </sheets>
  <definedNames>
    <definedName name="_xlnm.Print_Area" localSheetId="0">ROMFORDELING!$A$2:$I$48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23" i="1"/>
  <c r="F35" i="1" l="1"/>
</calcChain>
</file>

<file path=xl/sharedStrings.xml><?xml version="1.0" encoding="utf-8"?>
<sst xmlns="http://schemas.openxmlformats.org/spreadsheetml/2006/main" count="298" uniqueCount="119">
  <si>
    <t>Renn</t>
  </si>
  <si>
    <t>NC Jr (7,8)</t>
  </si>
  <si>
    <t>Sted</t>
  </si>
  <si>
    <t>Dato</t>
  </si>
  <si>
    <t>Navn</t>
  </si>
  <si>
    <t>Klubb</t>
  </si>
  <si>
    <t>Klasse</t>
  </si>
  <si>
    <t>E-mail</t>
  </si>
  <si>
    <t>Mobil</t>
  </si>
  <si>
    <t>Overnatting</t>
  </si>
  <si>
    <t>Astrid Horgen</t>
  </si>
  <si>
    <t>K17</t>
  </si>
  <si>
    <t>M17</t>
  </si>
  <si>
    <t>M18</t>
  </si>
  <si>
    <t>K19-20</t>
  </si>
  <si>
    <t>Marie Vingereid</t>
  </si>
  <si>
    <t>Gulset</t>
  </si>
  <si>
    <t>Christian Torvund</t>
  </si>
  <si>
    <t>Birk Bjaadal Winberg</t>
  </si>
  <si>
    <t>Kristoffer Saga</t>
  </si>
  <si>
    <t>Nicholas Torvund</t>
  </si>
  <si>
    <t>Anne Haugberg</t>
  </si>
  <si>
    <t>Andebu IL</t>
  </si>
  <si>
    <t>annehaugberg@hotmail.com</t>
  </si>
  <si>
    <t>SUM</t>
  </si>
  <si>
    <t>Ledere:</t>
  </si>
  <si>
    <t>André Horgen</t>
  </si>
  <si>
    <t>andre.horgen@usn.no</t>
  </si>
  <si>
    <t>trude.harstad@gmail.com</t>
  </si>
  <si>
    <t>Christian Bakke</t>
  </si>
  <si>
    <t>TTG</t>
  </si>
  <si>
    <t>roger@sagalyd.no</t>
  </si>
  <si>
    <t>Ingrid Knotten Haugberg</t>
  </si>
  <si>
    <t>Adresse:</t>
  </si>
  <si>
    <t>Kontaktperson:</t>
  </si>
  <si>
    <t>Boende:</t>
  </si>
  <si>
    <t>Bjørn Lillekjendlie</t>
  </si>
  <si>
    <t>bjorn@lillekjendlie.no</t>
  </si>
  <si>
    <t>Pris:</t>
  </si>
  <si>
    <t>Avbestilling:</t>
  </si>
  <si>
    <t>Ved avbestilling beholdes depositum. Ved avbestilling senere enn 3 uker før ankomst beholdes 50 % av innbetalt leie. Ved avbestilling mindre enn én uke før ankomst betaltes oppholdet i sin helhet</t>
  </si>
  <si>
    <t>4 soverom - 3 m/ 150 bredde dobbeltseng og 1 m/to enkeltsenger</t>
  </si>
  <si>
    <t>Lygna</t>
  </si>
  <si>
    <t>14-16.mars</t>
  </si>
  <si>
    <t>Fra-Til</t>
  </si>
  <si>
    <t>M19/20</t>
  </si>
  <si>
    <t>K18</t>
  </si>
  <si>
    <t>Skarphedin IL</t>
  </si>
  <si>
    <t>13 - 16. mars</t>
  </si>
  <si>
    <t>Ingvild Horgen</t>
  </si>
  <si>
    <t>Sondre Harstad Rinde</t>
  </si>
  <si>
    <t>G19/20</t>
  </si>
  <si>
    <t>991 69 449</t>
  </si>
  <si>
    <t>13.03-16.03</t>
  </si>
  <si>
    <t>Tobias Harstad Rinde</t>
  </si>
  <si>
    <t>G17</t>
  </si>
  <si>
    <t>13.-16.</t>
  </si>
  <si>
    <t>ingridknotten@hotmail.com</t>
  </si>
  <si>
    <t>Sondre Dølven Lindvall</t>
  </si>
  <si>
    <t>IL Hei</t>
  </si>
  <si>
    <t>lindvall.tuning@online.no</t>
  </si>
  <si>
    <t>13.-16.03</t>
  </si>
  <si>
    <t>Stahelle ski</t>
  </si>
  <si>
    <t>H18</t>
  </si>
  <si>
    <t>birkbw@gmail.com</t>
  </si>
  <si>
    <t>484 94 195</t>
  </si>
  <si>
    <t>13-16</t>
  </si>
  <si>
    <t>Kasper H. Pettersen</t>
  </si>
  <si>
    <t>H19-20</t>
  </si>
  <si>
    <t>jan_andre84@yahoo.no</t>
  </si>
  <si>
    <t>960 40 375</t>
  </si>
  <si>
    <t>415 82 933</t>
  </si>
  <si>
    <t>Mattias Ellingsdalen</t>
  </si>
  <si>
    <t>ellingsdalen78@hotmail.com</t>
  </si>
  <si>
    <t>tors-søn</t>
  </si>
  <si>
    <t>Knut Eirik Kåsa</t>
  </si>
  <si>
    <t>hok@gassnova.no</t>
  </si>
  <si>
    <t>mats.vingereid@gmail.com</t>
  </si>
  <si>
    <t>Truls Tangen Schelver</t>
  </si>
  <si>
    <t>magnusgate6@gmail.com</t>
  </si>
  <si>
    <t>Johannes Garmo</t>
  </si>
  <si>
    <t>knut.erik@garmo.com</t>
  </si>
  <si>
    <t>Ask Obrestad Kolbu</t>
  </si>
  <si>
    <t>sverrekolbu@yahoo.no</t>
  </si>
  <si>
    <t>Elmira Nordheim Bjørntvedt</t>
  </si>
  <si>
    <t>IF Ørn</t>
  </si>
  <si>
    <t>inge@dittkontor.no</t>
  </si>
  <si>
    <t>13.-16. mars</t>
  </si>
  <si>
    <t>M20</t>
  </si>
  <si>
    <t>benjamin@tor.no</t>
  </si>
  <si>
    <t>13-16 mars</t>
  </si>
  <si>
    <t>TOTALT:</t>
  </si>
  <si>
    <t>Eileen Jacobsen</t>
  </si>
  <si>
    <t>ryttersporen@gmail.com</t>
  </si>
  <si>
    <t>4 soverom - 2 med dobbeltseng og 2 m/familiekøyer</t>
  </si>
  <si>
    <t>Avbestilling mindre enn 30 dager før ankomst, må halvparten betales</t>
  </si>
  <si>
    <t>Rom:</t>
  </si>
  <si>
    <t>957 86 781</t>
  </si>
  <si>
    <t>3.500,- pr døgn + renhold kr 1.000,-. Ikke sengetøy</t>
  </si>
  <si>
    <t>Alf Johnsen</t>
  </si>
  <si>
    <t>alfbjohnsen@gmail.com</t>
  </si>
  <si>
    <t xml:space="preserve">2.500,- pr døgn + renhold 1.700,- </t>
  </si>
  <si>
    <t>4.500,- pr døgn + renhold 1.500,- (Sengetøy valgfritt til 300 pr sett)</t>
  </si>
  <si>
    <t>4 soverom - 1 m/ 160 cm dobbeltseng, 3 m/enkeltsenger (Sengetøy valgfritt til 100 pr sett)</t>
  </si>
  <si>
    <t>905 58 560</t>
  </si>
  <si>
    <t>Spranglia 83, 2770 Jaren</t>
  </si>
  <si>
    <t>Sniklebakken 8, 2770 Jaren</t>
  </si>
  <si>
    <t>Lokkerbakken 16, 2770 Jaren</t>
  </si>
  <si>
    <t>AVMELDT</t>
  </si>
  <si>
    <t>AVMELDT 1.3</t>
  </si>
  <si>
    <t>IL Ivrig</t>
  </si>
  <si>
    <t>M19-20</t>
  </si>
  <si>
    <t>Rom 1</t>
  </si>
  <si>
    <t>Rom 2</t>
  </si>
  <si>
    <t>Rom 3</t>
  </si>
  <si>
    <t>Rom 4</t>
  </si>
  <si>
    <t>Emil  Langslet</t>
  </si>
  <si>
    <t>Halvor Langslet</t>
  </si>
  <si>
    <t>halvor@sportagile.no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</si>
</sst>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u/>
      <sz val="10"/>
      <color theme="10"/>
      <name val="Segoe UI"/>
      <family val="2"/>
    </font>
    <font>
      <u/>
      <sz val="11"/>
      <color theme="10"/>
      <name val="Segoe UI"/>
      <family val="2"/>
    </font>
    <font>
      <sz val="11"/>
      <color theme="1"/>
      <name val="Segoe UI"/>
      <family val="2"/>
    </font>
    <font>
      <b/>
      <u/>
      <sz val="10"/>
      <color theme="10"/>
      <name val="Segoe UI"/>
      <family val="2"/>
    </font>
    <font>
      <b/>
      <sz val="11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100">
    <xf numFmtId="0" fontId="0" fillId="0" borderId="0" xfId="0"/>
    <xf numFmtId="0" fontId="1" fillId="0" borderId="0" xfId="0" applyFont="1"/>
    <xf numFmtId="16" fontId="0" fillId="0" borderId="0" xfId="0" applyNumberFormat="1"/>
    <xf numFmtId="0" fontId="4" fillId="0" borderId="0" xfId="3" applyFont="1"/>
    <xf numFmtId="0" fontId="2" fillId="0" borderId="0" xfId="1" applyBorder="1"/>
    <xf numFmtId="0" fontId="5" fillId="2" borderId="1" xfId="0" applyFont="1" applyFill="1" applyBorder="1" applyAlignment="1">
      <alignment horizontal="left"/>
    </xf>
    <xf numFmtId="0" fontId="5" fillId="2" borderId="7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textRotation="90"/>
    </xf>
    <xf numFmtId="0" fontId="5" fillId="2" borderId="1" xfId="0" applyFont="1" applyFill="1" applyBorder="1" applyAlignment="1">
      <alignment horizontal="center" textRotation="90" wrapText="1"/>
    </xf>
    <xf numFmtId="0" fontId="6" fillId="0" borderId="7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" xfId="2" applyFont="1" applyBorder="1" applyAlignment="1">
      <alignment horizontal="left"/>
    </xf>
    <xf numFmtId="0" fontId="7" fillId="0" borderId="1" xfId="1" applyFont="1" applyBorder="1" applyAlignment="1">
      <alignment horizontal="left"/>
    </xf>
    <xf numFmtId="0" fontId="2" fillId="0" borderId="1" xfId="1" applyBorder="1" applyAlignment="1">
      <alignment horizontal="left"/>
    </xf>
    <xf numFmtId="0" fontId="2" fillId="0" borderId="0" xfId="1"/>
    <xf numFmtId="49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1" xfId="1" applyFont="1" applyBorder="1" applyAlignment="1">
      <alignment wrapText="1"/>
    </xf>
    <xf numFmtId="0" fontId="5" fillId="0" borderId="8" xfId="0" applyFont="1" applyBorder="1"/>
    <xf numFmtId="0" fontId="5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10" fillId="0" borderId="9" xfId="1" applyFont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6" fillId="0" borderId="10" xfId="0" applyFont="1" applyBorder="1"/>
    <xf numFmtId="0" fontId="6" fillId="0" borderId="0" xfId="0" applyFont="1"/>
    <xf numFmtId="0" fontId="5" fillId="0" borderId="10" xfId="0" applyFont="1" applyBorder="1"/>
    <xf numFmtId="0" fontId="6" fillId="0" borderId="1" xfId="0" applyFont="1" applyBorder="1"/>
    <xf numFmtId="0" fontId="5" fillId="0" borderId="3" xfId="0" applyFont="1" applyBorder="1"/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7" fillId="0" borderId="2" xfId="1" applyFont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9" fillId="0" borderId="0" xfId="0" applyFont="1"/>
    <xf numFmtId="0" fontId="11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1" applyBorder="1" applyAlignment="1">
      <alignment horizontal="left"/>
    </xf>
    <xf numFmtId="0" fontId="6" fillId="2" borderId="0" xfId="0" applyFont="1" applyFill="1" applyAlignment="1">
      <alignment horizontal="center"/>
    </xf>
    <xf numFmtId="0" fontId="7" fillId="0" borderId="0" xfId="1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16" fontId="0" fillId="0" borderId="15" xfId="0" applyNumberFormat="1" applyBorder="1"/>
    <xf numFmtId="0" fontId="0" fillId="0" borderId="16" xfId="0" applyBorder="1"/>
    <xf numFmtId="0" fontId="0" fillId="0" borderId="1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19" xfId="3" applyFont="1" applyBorder="1"/>
    <xf numFmtId="16" fontId="0" fillId="0" borderId="19" xfId="0" applyNumberFormat="1" applyBorder="1"/>
    <xf numFmtId="0" fontId="0" fillId="0" borderId="20" xfId="0" applyBorder="1"/>
    <xf numFmtId="0" fontId="6" fillId="0" borderId="0" xfId="0" applyFont="1" applyAlignment="1">
      <alignment wrapText="1"/>
    </xf>
    <xf numFmtId="0" fontId="8" fillId="0" borderId="0" xfId="1" applyFont="1" applyBorder="1" applyAlignment="1">
      <alignment wrapText="1"/>
    </xf>
    <xf numFmtId="0" fontId="6" fillId="3" borderId="0" xfId="0" applyFont="1" applyFill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2" fillId="3" borderId="0" xfId="1" applyFill="1" applyBorder="1" applyAlignment="1">
      <alignment horizontal="left"/>
    </xf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7" fillId="4" borderId="0" xfId="1" applyFont="1" applyFill="1" applyBorder="1" applyAlignment="1">
      <alignment horizontal="left"/>
    </xf>
    <xf numFmtId="0" fontId="7" fillId="4" borderId="0" xfId="2" applyFont="1" applyFill="1" applyBorder="1" applyAlignment="1">
      <alignment horizontal="left"/>
    </xf>
    <xf numFmtId="0" fontId="6" fillId="5" borderId="0" xfId="0" applyFont="1" applyFill="1"/>
    <xf numFmtId="0" fontId="6" fillId="5" borderId="0" xfId="0" applyFont="1" applyFill="1" applyAlignment="1">
      <alignment horizontal="left"/>
    </xf>
    <xf numFmtId="0" fontId="6" fillId="5" borderId="0" xfId="0" applyFont="1" applyFill="1" applyAlignment="1">
      <alignment horizontal="center"/>
    </xf>
    <xf numFmtId="0" fontId="2" fillId="5" borderId="0" xfId="1" applyFill="1" applyBorder="1" applyAlignment="1">
      <alignment horizontal="left"/>
    </xf>
    <xf numFmtId="0" fontId="6" fillId="6" borderId="0" xfId="0" applyFont="1" applyFill="1"/>
    <xf numFmtId="0" fontId="6" fillId="6" borderId="0" xfId="0" applyFont="1" applyFill="1" applyAlignment="1">
      <alignment horizontal="left"/>
    </xf>
    <xf numFmtId="0" fontId="6" fillId="6" borderId="0" xfId="0" applyFont="1" applyFill="1" applyAlignment="1">
      <alignment horizontal="center"/>
    </xf>
    <xf numFmtId="0" fontId="2" fillId="6" borderId="0" xfId="1" applyFill="1" applyBorder="1" applyAlignment="1">
      <alignment horizontal="left"/>
    </xf>
    <xf numFmtId="0" fontId="6" fillId="6" borderId="19" xfId="0" applyFont="1" applyFill="1" applyBorder="1"/>
    <xf numFmtId="0" fontId="6" fillId="6" borderId="19" xfId="0" applyFont="1" applyFill="1" applyBorder="1" applyAlignment="1">
      <alignment horizontal="left"/>
    </xf>
    <xf numFmtId="0" fontId="6" fillId="6" borderId="19" xfId="0" applyFont="1" applyFill="1" applyBorder="1" applyAlignment="1">
      <alignment horizontal="center"/>
    </xf>
    <xf numFmtId="0" fontId="2" fillId="6" borderId="19" xfId="1" applyFill="1" applyBorder="1" applyAlignment="1">
      <alignment horizontal="left"/>
    </xf>
    <xf numFmtId="0" fontId="0" fillId="5" borderId="17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wrapText="1"/>
    </xf>
    <xf numFmtId="0" fontId="0" fillId="0" borderId="0" xfId="0" applyFill="1"/>
    <xf numFmtId="0" fontId="0" fillId="0" borderId="17" xfId="0" applyFill="1" applyBorder="1"/>
    <xf numFmtId="0" fontId="6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0" fillId="0" borderId="19" xfId="0" applyFill="1" applyBorder="1"/>
    <xf numFmtId="0" fontId="0" fillId="0" borderId="20" xfId="0" applyFill="1" applyBorder="1"/>
    <xf numFmtId="0" fontId="0" fillId="0" borderId="15" xfId="0" applyFill="1" applyBorder="1"/>
    <xf numFmtId="0" fontId="0" fillId="0" borderId="16" xfId="0" applyFill="1" applyBorder="1"/>
    <xf numFmtId="0" fontId="6" fillId="0" borderId="0" xfId="0" applyFont="1" applyFill="1" applyAlignment="1">
      <alignment horizontal="center" wrapText="1"/>
    </xf>
  </cellXfs>
  <cellStyles count="4">
    <cellStyle name="Hyperkobling" xfId="1" builtinId="8"/>
    <cellStyle name="Hyperlink" xfId="2" xr:uid="{B51EAF5B-ADB7-490A-822C-4ADDBD141D29}"/>
    <cellStyle name="Normal" xfId="0" builtinId="0"/>
    <cellStyle name="Normal 2" xfId="3" xr:uid="{31ED18B4-6FE5-49F7-820D-2FB598E561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ok@gassnova.no" TargetMode="External"/><Relationship Id="rId13" Type="http://schemas.openxmlformats.org/officeDocument/2006/relationships/hyperlink" Target="mailto:mats.vingereid@gmail.com" TargetMode="External"/><Relationship Id="rId18" Type="http://schemas.openxmlformats.org/officeDocument/2006/relationships/hyperlink" Target="mailto:benjamin@tor.no" TargetMode="External"/><Relationship Id="rId3" Type="http://schemas.openxmlformats.org/officeDocument/2006/relationships/hyperlink" Target="mailto:ryttersporen@gmail.com" TargetMode="External"/><Relationship Id="rId7" Type="http://schemas.openxmlformats.org/officeDocument/2006/relationships/hyperlink" Target="mailto:jan_andre84@yahoo.no" TargetMode="External"/><Relationship Id="rId12" Type="http://schemas.openxmlformats.org/officeDocument/2006/relationships/hyperlink" Target="mailto:ingridknotten@hotmail.com" TargetMode="External"/><Relationship Id="rId17" Type="http://schemas.openxmlformats.org/officeDocument/2006/relationships/hyperlink" Target="mailto:roger@sagalyd.no" TargetMode="External"/><Relationship Id="rId2" Type="http://schemas.openxmlformats.org/officeDocument/2006/relationships/hyperlink" Target="mailto:andre.horgen@usn.no" TargetMode="External"/><Relationship Id="rId16" Type="http://schemas.openxmlformats.org/officeDocument/2006/relationships/hyperlink" Target="mailto:sverrekolbu@yahoo.no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bjorn@lillekjendlie.no" TargetMode="External"/><Relationship Id="rId6" Type="http://schemas.openxmlformats.org/officeDocument/2006/relationships/hyperlink" Target="mailto:birkbw@gmail.com" TargetMode="External"/><Relationship Id="rId11" Type="http://schemas.openxmlformats.org/officeDocument/2006/relationships/hyperlink" Target="mailto:annehaugberg@hotmail.com" TargetMode="External"/><Relationship Id="rId5" Type="http://schemas.openxmlformats.org/officeDocument/2006/relationships/hyperlink" Target="mailto:lindvall.tuning@online.no" TargetMode="External"/><Relationship Id="rId15" Type="http://schemas.openxmlformats.org/officeDocument/2006/relationships/hyperlink" Target="mailto:ellingsdalen78@hotmail.com" TargetMode="External"/><Relationship Id="rId10" Type="http://schemas.openxmlformats.org/officeDocument/2006/relationships/hyperlink" Target="mailto:knut.erik@garmo.com" TargetMode="External"/><Relationship Id="rId19" Type="http://schemas.openxmlformats.org/officeDocument/2006/relationships/hyperlink" Target="mailto:knut.erik@garmo.com" TargetMode="External"/><Relationship Id="rId4" Type="http://schemas.openxmlformats.org/officeDocument/2006/relationships/hyperlink" Target="mailto:alfbjohnsen@gmail.com" TargetMode="External"/><Relationship Id="rId9" Type="http://schemas.openxmlformats.org/officeDocument/2006/relationships/hyperlink" Target="mailto:magnusgate6@gmail.com" TargetMode="External"/><Relationship Id="rId14" Type="http://schemas.openxmlformats.org/officeDocument/2006/relationships/hyperlink" Target="mailto:inge@dittkontor.no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llingsdalen78@hotmail.com" TargetMode="External"/><Relationship Id="rId13" Type="http://schemas.openxmlformats.org/officeDocument/2006/relationships/hyperlink" Target="mailto:sverrekolbu@yahoo.no" TargetMode="External"/><Relationship Id="rId3" Type="http://schemas.openxmlformats.org/officeDocument/2006/relationships/hyperlink" Target="mailto:ingridknotten@hotmail.com" TargetMode="External"/><Relationship Id="rId7" Type="http://schemas.openxmlformats.org/officeDocument/2006/relationships/hyperlink" Target="mailto:roger@sagalyd.no" TargetMode="External"/><Relationship Id="rId12" Type="http://schemas.openxmlformats.org/officeDocument/2006/relationships/hyperlink" Target="mailto:knut.erik@garmo.com" TargetMode="External"/><Relationship Id="rId2" Type="http://schemas.openxmlformats.org/officeDocument/2006/relationships/hyperlink" Target="mailto:annehaugberg@hotmail.com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mailto:andre.horgen@usn.no" TargetMode="External"/><Relationship Id="rId6" Type="http://schemas.openxmlformats.org/officeDocument/2006/relationships/hyperlink" Target="mailto:jan_andre84@yahoo.no" TargetMode="External"/><Relationship Id="rId11" Type="http://schemas.openxmlformats.org/officeDocument/2006/relationships/hyperlink" Target="mailto:magnusgate6@gmail.com" TargetMode="External"/><Relationship Id="rId5" Type="http://schemas.openxmlformats.org/officeDocument/2006/relationships/hyperlink" Target="mailto:birkbw@gmail.com" TargetMode="External"/><Relationship Id="rId15" Type="http://schemas.openxmlformats.org/officeDocument/2006/relationships/hyperlink" Target="mailto:benjamin@tor.no" TargetMode="External"/><Relationship Id="rId10" Type="http://schemas.openxmlformats.org/officeDocument/2006/relationships/hyperlink" Target="mailto:mats.vingereid@gmail.com" TargetMode="External"/><Relationship Id="rId4" Type="http://schemas.openxmlformats.org/officeDocument/2006/relationships/hyperlink" Target="mailto:lindvall.tuning@online.no" TargetMode="External"/><Relationship Id="rId9" Type="http://schemas.openxmlformats.org/officeDocument/2006/relationships/hyperlink" Target="mailto:hok@gassnova.no" TargetMode="External"/><Relationship Id="rId14" Type="http://schemas.openxmlformats.org/officeDocument/2006/relationships/hyperlink" Target="mailto:inge@dittkontor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E63F2-559E-4453-8AEF-BEEA5020417E}">
  <sheetPr>
    <pageSetUpPr fitToPage="1"/>
  </sheetPr>
  <dimension ref="A1:I52"/>
  <sheetViews>
    <sheetView tabSelected="1" zoomScaleNormal="100" workbookViewId="0">
      <selection activeCell="J13" sqref="J13"/>
    </sheetView>
  </sheetViews>
  <sheetFormatPr baseColWidth="10" defaultRowHeight="15" x14ac:dyDescent="0.25"/>
  <cols>
    <col min="1" max="1" width="15.85546875" customWidth="1"/>
    <col min="2" max="3" width="24.140625" customWidth="1"/>
    <col min="4" max="4" width="11.42578125" customWidth="1"/>
    <col min="5" max="5" width="28.140625" customWidth="1"/>
    <col min="9" max="9" width="57.28515625" customWidth="1"/>
  </cols>
  <sheetData>
    <row r="1" spans="1:9" ht="15.75" thickBot="1" x14ac:dyDescent="0.3">
      <c r="A1" s="1"/>
      <c r="B1" s="1"/>
      <c r="C1" s="1"/>
      <c r="D1" s="1"/>
      <c r="E1" s="1"/>
    </row>
    <row r="2" spans="1:9" x14ac:dyDescent="0.25">
      <c r="A2" s="46" t="s">
        <v>33</v>
      </c>
      <c r="B2" s="47" t="s">
        <v>105</v>
      </c>
      <c r="C2" s="47"/>
      <c r="D2" s="48"/>
      <c r="E2" s="48"/>
      <c r="F2" s="47"/>
      <c r="G2" s="47"/>
      <c r="H2" s="47"/>
      <c r="I2" s="49"/>
    </row>
    <row r="3" spans="1:9" x14ac:dyDescent="0.25">
      <c r="A3" s="50" t="s">
        <v>34</v>
      </c>
      <c r="B3" t="s">
        <v>36</v>
      </c>
      <c r="C3" s="4" t="s">
        <v>37</v>
      </c>
      <c r="D3" s="2"/>
      <c r="E3" s="2"/>
      <c r="I3" s="51"/>
    </row>
    <row r="4" spans="1:9" x14ac:dyDescent="0.25">
      <c r="A4" s="50" t="s">
        <v>38</v>
      </c>
      <c r="B4" t="s">
        <v>102</v>
      </c>
      <c r="C4" s="4"/>
      <c r="D4" s="2"/>
      <c r="E4" s="2"/>
      <c r="I4" s="51"/>
    </row>
    <row r="5" spans="1:9" x14ac:dyDescent="0.25">
      <c r="A5" s="50" t="s">
        <v>96</v>
      </c>
      <c r="B5" t="s">
        <v>41</v>
      </c>
      <c r="C5" s="4"/>
      <c r="D5" s="2"/>
      <c r="E5" s="2"/>
      <c r="I5" s="51"/>
    </row>
    <row r="6" spans="1:9" x14ac:dyDescent="0.25">
      <c r="A6" s="50" t="s">
        <v>39</v>
      </c>
      <c r="B6" t="s">
        <v>40</v>
      </c>
      <c r="C6" s="4"/>
      <c r="D6" s="2"/>
      <c r="E6" s="2"/>
      <c r="I6" s="51"/>
    </row>
    <row r="7" spans="1:9" x14ac:dyDescent="0.25">
      <c r="A7" s="50"/>
      <c r="D7" s="2"/>
      <c r="E7" s="2"/>
      <c r="I7" s="51"/>
    </row>
    <row r="8" spans="1:9" x14ac:dyDescent="0.25">
      <c r="A8" s="50" t="s">
        <v>35</v>
      </c>
      <c r="B8" s="59" t="s">
        <v>10</v>
      </c>
      <c r="C8" s="60" t="s">
        <v>47</v>
      </c>
      <c r="D8" s="61" t="s">
        <v>14</v>
      </c>
      <c r="E8" s="62" t="s">
        <v>27</v>
      </c>
      <c r="F8" s="61">
        <v>94147350</v>
      </c>
      <c r="G8" s="61">
        <v>1</v>
      </c>
      <c r="H8" s="61" t="s">
        <v>48</v>
      </c>
      <c r="I8" s="81" t="s">
        <v>112</v>
      </c>
    </row>
    <row r="9" spans="1:9" x14ac:dyDescent="0.25">
      <c r="A9" s="50"/>
      <c r="B9" s="59" t="s">
        <v>49</v>
      </c>
      <c r="C9" s="60" t="s">
        <v>47</v>
      </c>
      <c r="D9" s="61" t="s">
        <v>11</v>
      </c>
      <c r="E9" s="62" t="s">
        <v>27</v>
      </c>
      <c r="F9" s="61">
        <v>46189850</v>
      </c>
      <c r="G9" s="61">
        <v>1</v>
      </c>
      <c r="H9" s="61" t="s">
        <v>48</v>
      </c>
      <c r="I9" s="81"/>
    </row>
    <row r="10" spans="1:9" x14ac:dyDescent="0.25">
      <c r="A10" s="50"/>
      <c r="B10" s="63" t="s">
        <v>116</v>
      </c>
      <c r="C10" s="64" t="s">
        <v>110</v>
      </c>
      <c r="D10" s="65" t="s">
        <v>111</v>
      </c>
      <c r="E10" s="66" t="s">
        <v>118</v>
      </c>
      <c r="F10" s="65"/>
      <c r="G10" s="65">
        <v>1</v>
      </c>
      <c r="H10" s="65" t="s">
        <v>48</v>
      </c>
      <c r="I10" s="82" t="s">
        <v>113</v>
      </c>
    </row>
    <row r="11" spans="1:9" x14ac:dyDescent="0.25">
      <c r="A11" s="50"/>
      <c r="B11" s="63" t="s">
        <v>117</v>
      </c>
      <c r="C11" s="64" t="s">
        <v>110</v>
      </c>
      <c r="D11" s="65"/>
      <c r="E11" s="67" t="s">
        <v>118</v>
      </c>
      <c r="F11" s="65"/>
      <c r="G11" s="65">
        <v>1</v>
      </c>
      <c r="H11" s="65" t="s">
        <v>48</v>
      </c>
      <c r="I11" s="82"/>
    </row>
    <row r="12" spans="1:9" x14ac:dyDescent="0.25">
      <c r="A12" s="50"/>
      <c r="B12" s="68" t="s">
        <v>26</v>
      </c>
      <c r="C12" s="69" t="s">
        <v>47</v>
      </c>
      <c r="D12" s="70"/>
      <c r="E12" s="71" t="s">
        <v>27</v>
      </c>
      <c r="F12" s="70">
        <v>99572791</v>
      </c>
      <c r="G12" s="70">
        <v>1</v>
      </c>
      <c r="H12" s="70" t="s">
        <v>48</v>
      </c>
      <c r="I12" s="80" t="s">
        <v>114</v>
      </c>
    </row>
    <row r="13" spans="1:9" x14ac:dyDescent="0.25">
      <c r="A13" s="50"/>
      <c r="B13" s="72" t="s">
        <v>21</v>
      </c>
      <c r="C13" s="73" t="s">
        <v>22</v>
      </c>
      <c r="D13" s="74" t="s">
        <v>46</v>
      </c>
      <c r="E13" s="75" t="s">
        <v>23</v>
      </c>
      <c r="F13" s="74">
        <v>90612114</v>
      </c>
      <c r="G13" s="74">
        <v>1</v>
      </c>
      <c r="H13" s="74" t="s">
        <v>48</v>
      </c>
      <c r="I13" s="83" t="s">
        <v>115</v>
      </c>
    </row>
    <row r="14" spans="1:9" ht="15.75" thickBot="1" x14ac:dyDescent="0.3">
      <c r="A14" s="52"/>
      <c r="B14" s="76" t="s">
        <v>32</v>
      </c>
      <c r="C14" s="77" t="s">
        <v>22</v>
      </c>
      <c r="D14" s="78"/>
      <c r="E14" s="79" t="s">
        <v>57</v>
      </c>
      <c r="F14" s="78">
        <v>91706415</v>
      </c>
      <c r="G14" s="78">
        <v>1</v>
      </c>
      <c r="H14" s="78" t="s">
        <v>48</v>
      </c>
      <c r="I14" s="84"/>
    </row>
    <row r="15" spans="1:9" x14ac:dyDescent="0.25">
      <c r="C15" s="3"/>
      <c r="D15" s="2"/>
      <c r="E15" s="2"/>
    </row>
    <row r="16" spans="1:9" ht="15.75" thickBot="1" x14ac:dyDescent="0.3">
      <c r="C16" s="3"/>
      <c r="D16" s="2"/>
      <c r="E16" s="2"/>
    </row>
    <row r="17" spans="1:9" x14ac:dyDescent="0.25">
      <c r="A17" s="46" t="s">
        <v>33</v>
      </c>
      <c r="B17" s="47" t="s">
        <v>106</v>
      </c>
      <c r="C17" s="47"/>
      <c r="D17" s="48"/>
      <c r="E17" s="48"/>
      <c r="F17" s="47"/>
      <c r="G17" s="47"/>
      <c r="H17" s="47"/>
      <c r="I17" s="49"/>
    </row>
    <row r="18" spans="1:9" x14ac:dyDescent="0.25">
      <c r="A18" s="50" t="s">
        <v>34</v>
      </c>
      <c r="B18" t="s">
        <v>92</v>
      </c>
      <c r="C18" s="4" t="s">
        <v>93</v>
      </c>
      <c r="D18" s="2" t="s">
        <v>97</v>
      </c>
      <c r="E18" s="2"/>
      <c r="I18" s="51"/>
    </row>
    <row r="19" spans="1:9" x14ac:dyDescent="0.25">
      <c r="A19" s="50" t="s">
        <v>38</v>
      </c>
      <c r="B19" t="s">
        <v>98</v>
      </c>
      <c r="C19" s="4"/>
      <c r="D19" s="2"/>
      <c r="E19" s="2"/>
      <c r="I19" s="51"/>
    </row>
    <row r="20" spans="1:9" x14ac:dyDescent="0.25">
      <c r="A20" s="50" t="s">
        <v>96</v>
      </c>
      <c r="B20" t="s">
        <v>94</v>
      </c>
      <c r="C20" s="4"/>
      <c r="D20" s="2"/>
      <c r="E20" s="2"/>
      <c r="I20" s="51"/>
    </row>
    <row r="21" spans="1:9" x14ac:dyDescent="0.25">
      <c r="A21" s="50" t="s">
        <v>39</v>
      </c>
      <c r="B21" t="s">
        <v>95</v>
      </c>
      <c r="C21" s="4"/>
      <c r="D21" s="2"/>
      <c r="E21" s="2"/>
      <c r="I21" s="51"/>
    </row>
    <row r="22" spans="1:9" x14ac:dyDescent="0.25">
      <c r="A22" s="50"/>
      <c r="D22" s="2"/>
      <c r="E22" s="2"/>
      <c r="F22" s="91"/>
      <c r="G22" s="91"/>
      <c r="H22" s="91"/>
      <c r="I22" s="92"/>
    </row>
    <row r="23" spans="1:9" x14ac:dyDescent="0.25">
      <c r="A23" s="50" t="s">
        <v>35</v>
      </c>
      <c r="B23" s="28" t="s">
        <v>15</v>
      </c>
      <c r="C23" s="40" t="s">
        <v>16</v>
      </c>
      <c r="D23" s="41" t="s">
        <v>46</v>
      </c>
      <c r="E23" s="42" t="s">
        <v>77</v>
      </c>
      <c r="F23" s="93"/>
      <c r="G23" s="93">
        <v>1</v>
      </c>
      <c r="H23" s="93" t="s">
        <v>48</v>
      </c>
      <c r="I23" s="92"/>
    </row>
    <row r="24" spans="1:9" x14ac:dyDescent="0.25">
      <c r="A24" s="50"/>
      <c r="B24" s="28" t="s">
        <v>84</v>
      </c>
      <c r="C24" s="40" t="s">
        <v>85</v>
      </c>
      <c r="D24" s="41" t="s">
        <v>11</v>
      </c>
      <c r="E24" s="42" t="s">
        <v>86</v>
      </c>
      <c r="F24" s="93">
        <v>45504732</v>
      </c>
      <c r="G24" s="93">
        <v>1</v>
      </c>
      <c r="H24" s="93" t="s">
        <v>48</v>
      </c>
      <c r="I24" s="92"/>
    </row>
    <row r="25" spans="1:9" x14ac:dyDescent="0.25">
      <c r="A25" s="50"/>
      <c r="B25" s="28" t="s">
        <v>17</v>
      </c>
      <c r="C25" s="40" t="s">
        <v>85</v>
      </c>
      <c r="D25" s="41" t="s">
        <v>13</v>
      </c>
      <c r="E25" s="42" t="s">
        <v>89</v>
      </c>
      <c r="F25" s="93">
        <v>40198501</v>
      </c>
      <c r="G25" s="93">
        <v>1</v>
      </c>
      <c r="H25" s="93" t="s">
        <v>48</v>
      </c>
      <c r="I25" s="92"/>
    </row>
    <row r="26" spans="1:9" x14ac:dyDescent="0.25">
      <c r="A26" s="50"/>
      <c r="B26" s="28" t="s">
        <v>72</v>
      </c>
      <c r="C26" s="40" t="s">
        <v>16</v>
      </c>
      <c r="D26" s="41" t="s">
        <v>13</v>
      </c>
      <c r="E26" s="42" t="s">
        <v>73</v>
      </c>
      <c r="F26" s="93"/>
      <c r="G26" s="93">
        <v>1</v>
      </c>
      <c r="H26" s="93" t="s">
        <v>48</v>
      </c>
      <c r="I26" s="92"/>
    </row>
    <row r="27" spans="1:9" x14ac:dyDescent="0.25">
      <c r="A27" s="50"/>
      <c r="B27" s="28" t="s">
        <v>82</v>
      </c>
      <c r="C27" s="40" t="s">
        <v>16</v>
      </c>
      <c r="D27" s="41" t="s">
        <v>12</v>
      </c>
      <c r="E27" s="42" t="s">
        <v>83</v>
      </c>
      <c r="F27" s="93"/>
      <c r="G27" s="93">
        <v>1</v>
      </c>
      <c r="H27" s="93" t="s">
        <v>48</v>
      </c>
      <c r="I27" s="92"/>
    </row>
    <row r="28" spans="1:9" x14ac:dyDescent="0.25">
      <c r="A28" s="50"/>
      <c r="B28" s="28" t="s">
        <v>19</v>
      </c>
      <c r="C28" s="40" t="s">
        <v>62</v>
      </c>
      <c r="D28" s="41" t="s">
        <v>68</v>
      </c>
      <c r="E28" s="42" t="s">
        <v>31</v>
      </c>
      <c r="F28" s="93" t="s">
        <v>71</v>
      </c>
      <c r="G28" s="93">
        <v>1</v>
      </c>
      <c r="H28" s="94" t="s">
        <v>48</v>
      </c>
      <c r="I28" s="92"/>
    </row>
    <row r="29" spans="1:9" x14ac:dyDescent="0.25">
      <c r="A29" s="50"/>
      <c r="B29" s="28"/>
      <c r="C29" s="40"/>
      <c r="D29" s="41"/>
      <c r="E29" s="42"/>
      <c r="F29" s="93"/>
      <c r="G29" s="93"/>
      <c r="H29" s="93"/>
      <c r="I29" s="92"/>
    </row>
    <row r="30" spans="1:9" ht="15.75" thickBot="1" x14ac:dyDescent="0.3">
      <c r="A30" s="52"/>
      <c r="B30" s="53"/>
      <c r="C30" s="54"/>
      <c r="D30" s="55"/>
      <c r="E30" s="55"/>
      <c r="F30" s="95"/>
      <c r="G30" s="95"/>
      <c r="H30" s="95"/>
      <c r="I30" s="96"/>
    </row>
    <row r="31" spans="1:9" x14ac:dyDescent="0.25">
      <c r="A31" s="1"/>
      <c r="B31" s="1"/>
      <c r="F31" s="91"/>
      <c r="G31" s="91"/>
      <c r="H31" s="91"/>
      <c r="I31" s="91"/>
    </row>
    <row r="32" spans="1:9" ht="15.75" thickBot="1" x14ac:dyDescent="0.3">
      <c r="F32" s="91"/>
      <c r="G32" s="91"/>
      <c r="H32" s="91"/>
      <c r="I32" s="91"/>
    </row>
    <row r="33" spans="1:9" x14ac:dyDescent="0.25">
      <c r="A33" s="46" t="s">
        <v>33</v>
      </c>
      <c r="B33" s="47" t="s">
        <v>107</v>
      </c>
      <c r="C33" s="47"/>
      <c r="D33" s="48"/>
      <c r="E33" s="48"/>
      <c r="F33" s="97"/>
      <c r="G33" s="97"/>
      <c r="H33" s="97"/>
      <c r="I33" s="98"/>
    </row>
    <row r="34" spans="1:9" x14ac:dyDescent="0.25">
      <c r="A34" s="50" t="s">
        <v>34</v>
      </c>
      <c r="B34" t="s">
        <v>99</v>
      </c>
      <c r="C34" s="4" t="s">
        <v>100</v>
      </c>
      <c r="D34" s="2" t="s">
        <v>104</v>
      </c>
      <c r="E34" s="2"/>
      <c r="F34" s="91"/>
      <c r="G34" s="91"/>
      <c r="H34" s="91"/>
      <c r="I34" s="92"/>
    </row>
    <row r="35" spans="1:9" x14ac:dyDescent="0.25">
      <c r="A35" s="50" t="s">
        <v>38</v>
      </c>
      <c r="B35" t="s">
        <v>101</v>
      </c>
      <c r="C35" s="4"/>
      <c r="D35" s="2"/>
      <c r="E35" s="2"/>
      <c r="F35" s="91"/>
      <c r="G35" s="91"/>
      <c r="H35" s="91"/>
      <c r="I35" s="92"/>
    </row>
    <row r="36" spans="1:9" x14ac:dyDescent="0.25">
      <c r="A36" s="50" t="s">
        <v>96</v>
      </c>
      <c r="B36" t="s">
        <v>103</v>
      </c>
      <c r="C36" s="4"/>
      <c r="D36" s="2"/>
      <c r="E36" s="2"/>
      <c r="F36" s="91"/>
      <c r="G36" s="91"/>
      <c r="H36" s="91"/>
      <c r="I36" s="92"/>
    </row>
    <row r="37" spans="1:9" x14ac:dyDescent="0.25">
      <c r="A37" s="50" t="s">
        <v>39</v>
      </c>
      <c r="C37" s="4"/>
      <c r="D37" s="2"/>
      <c r="E37" s="2"/>
      <c r="F37" s="91"/>
      <c r="G37" s="91"/>
      <c r="H37" s="91"/>
      <c r="I37" s="92"/>
    </row>
    <row r="38" spans="1:9" x14ac:dyDescent="0.25">
      <c r="A38" s="50"/>
      <c r="D38" s="2"/>
      <c r="E38" s="2"/>
      <c r="F38" s="91"/>
      <c r="G38" s="91"/>
      <c r="H38" s="91"/>
      <c r="I38" s="92"/>
    </row>
    <row r="39" spans="1:9" ht="16.5" x14ac:dyDescent="0.3">
      <c r="A39" s="50" t="s">
        <v>35</v>
      </c>
      <c r="B39" s="28" t="s">
        <v>29</v>
      </c>
      <c r="C39" s="57" t="s">
        <v>30</v>
      </c>
      <c r="D39" s="41"/>
      <c r="E39" s="58"/>
      <c r="F39" s="99"/>
      <c r="G39" s="93">
        <v>1</v>
      </c>
      <c r="H39" s="93"/>
      <c r="I39" s="92"/>
    </row>
    <row r="40" spans="1:9" x14ac:dyDescent="0.25">
      <c r="A40" s="50"/>
      <c r="B40" s="28" t="s">
        <v>58</v>
      </c>
      <c r="C40" s="40" t="s">
        <v>59</v>
      </c>
      <c r="D40" s="41" t="s">
        <v>12</v>
      </c>
      <c r="E40" s="4" t="s">
        <v>60</v>
      </c>
      <c r="F40" s="93">
        <v>91559191</v>
      </c>
      <c r="G40" s="93">
        <v>1</v>
      </c>
      <c r="H40" s="93" t="s">
        <v>48</v>
      </c>
      <c r="I40" s="92"/>
    </row>
    <row r="41" spans="1:9" x14ac:dyDescent="0.25">
      <c r="A41" s="50"/>
      <c r="B41" s="28" t="s">
        <v>18</v>
      </c>
      <c r="C41" s="40" t="s">
        <v>62</v>
      </c>
      <c r="D41" s="41" t="s">
        <v>63</v>
      </c>
      <c r="E41" s="42" t="s">
        <v>64</v>
      </c>
      <c r="F41" s="93" t="s">
        <v>65</v>
      </c>
      <c r="G41" s="93">
        <v>1</v>
      </c>
      <c r="H41" s="94" t="s">
        <v>48</v>
      </c>
      <c r="I41" s="92"/>
    </row>
    <row r="42" spans="1:9" x14ac:dyDescent="0.25">
      <c r="A42" s="50"/>
      <c r="B42" s="28" t="s">
        <v>67</v>
      </c>
      <c r="C42" s="40" t="s">
        <v>62</v>
      </c>
      <c r="D42" s="41" t="s">
        <v>68</v>
      </c>
      <c r="E42" s="42" t="s">
        <v>69</v>
      </c>
      <c r="F42" s="93" t="s">
        <v>70</v>
      </c>
      <c r="G42" s="93">
        <v>1</v>
      </c>
      <c r="H42" s="94" t="s">
        <v>48</v>
      </c>
      <c r="I42" s="92"/>
    </row>
    <row r="43" spans="1:9" x14ac:dyDescent="0.25">
      <c r="A43" s="50"/>
      <c r="B43" s="28" t="s">
        <v>20</v>
      </c>
      <c r="C43" s="40" t="s">
        <v>85</v>
      </c>
      <c r="D43" s="41" t="s">
        <v>88</v>
      </c>
      <c r="E43" s="42" t="s">
        <v>89</v>
      </c>
      <c r="F43" s="93">
        <v>45812290</v>
      </c>
      <c r="G43" s="93">
        <v>1</v>
      </c>
      <c r="H43" s="93" t="s">
        <v>48</v>
      </c>
      <c r="I43" s="92"/>
    </row>
    <row r="44" spans="1:9" x14ac:dyDescent="0.25">
      <c r="A44" s="50"/>
      <c r="B44" s="28" t="s">
        <v>80</v>
      </c>
      <c r="C44" s="40" t="s">
        <v>16</v>
      </c>
      <c r="D44" s="41" t="s">
        <v>12</v>
      </c>
      <c r="E44" s="42" t="s">
        <v>81</v>
      </c>
      <c r="F44" s="93"/>
      <c r="G44" s="93">
        <v>1</v>
      </c>
      <c r="H44" s="93" t="s">
        <v>48</v>
      </c>
      <c r="I44" s="92"/>
    </row>
    <row r="45" spans="1:9" x14ac:dyDescent="0.25">
      <c r="A45" s="50"/>
      <c r="B45" s="28" t="s">
        <v>75</v>
      </c>
      <c r="C45" s="40" t="s">
        <v>16</v>
      </c>
      <c r="D45" s="41" t="s">
        <v>45</v>
      </c>
      <c r="E45" s="42" t="s">
        <v>76</v>
      </c>
      <c r="F45" s="93"/>
      <c r="G45" s="93">
        <v>1</v>
      </c>
      <c r="H45" s="93" t="s">
        <v>48</v>
      </c>
      <c r="I45" s="92"/>
    </row>
    <row r="46" spans="1:9" x14ac:dyDescent="0.25">
      <c r="A46" s="50"/>
      <c r="B46" s="28" t="s">
        <v>78</v>
      </c>
      <c r="C46" s="40" t="s">
        <v>16</v>
      </c>
      <c r="D46" s="41" t="s">
        <v>12</v>
      </c>
      <c r="E46" s="42" t="s">
        <v>79</v>
      </c>
      <c r="F46" s="93"/>
      <c r="G46" s="93">
        <v>1</v>
      </c>
      <c r="H46" s="93" t="s">
        <v>48</v>
      </c>
      <c r="I46" s="92"/>
    </row>
    <row r="47" spans="1:9" x14ac:dyDescent="0.25">
      <c r="A47" s="50"/>
      <c r="B47" s="28" t="s">
        <v>80</v>
      </c>
      <c r="C47" s="40" t="s">
        <v>16</v>
      </c>
      <c r="D47" s="41" t="s">
        <v>12</v>
      </c>
      <c r="E47" s="42" t="s">
        <v>81</v>
      </c>
      <c r="F47" s="93"/>
      <c r="G47" s="93">
        <v>1</v>
      </c>
      <c r="H47" s="93" t="s">
        <v>48</v>
      </c>
      <c r="I47" s="92"/>
    </row>
    <row r="48" spans="1:9" ht="15.75" thickBot="1" x14ac:dyDescent="0.3">
      <c r="A48" s="52"/>
      <c r="B48" s="53"/>
      <c r="C48" s="53"/>
      <c r="D48" s="53"/>
      <c r="E48" s="53"/>
      <c r="F48" s="53"/>
      <c r="G48" s="53"/>
      <c r="H48" s="53"/>
      <c r="I48" s="56"/>
    </row>
    <row r="51" spans="1:9" x14ac:dyDescent="0.25">
      <c r="A51" t="s">
        <v>108</v>
      </c>
      <c r="B51" s="28" t="s">
        <v>50</v>
      </c>
      <c r="C51" s="40" t="s">
        <v>47</v>
      </c>
      <c r="D51" s="41" t="s">
        <v>51</v>
      </c>
      <c r="E51" s="44" t="s">
        <v>28</v>
      </c>
      <c r="F51" s="41" t="s">
        <v>52</v>
      </c>
      <c r="G51" s="43">
        <v>1</v>
      </c>
      <c r="H51" s="43" t="s">
        <v>48</v>
      </c>
      <c r="I51" t="s">
        <v>109</v>
      </c>
    </row>
    <row r="52" spans="1:9" x14ac:dyDescent="0.25">
      <c r="B52" s="28" t="s">
        <v>54</v>
      </c>
      <c r="C52" s="40" t="s">
        <v>47</v>
      </c>
      <c r="D52" s="41" t="s">
        <v>55</v>
      </c>
      <c r="E52" s="45" t="s">
        <v>28</v>
      </c>
      <c r="F52" s="41" t="s">
        <v>52</v>
      </c>
      <c r="G52" s="43">
        <v>1</v>
      </c>
      <c r="H52" s="43" t="s">
        <v>48</v>
      </c>
      <c r="I52" t="s">
        <v>109</v>
      </c>
    </row>
  </sheetData>
  <mergeCells count="3">
    <mergeCell ref="I8:I9"/>
    <mergeCell ref="I10:I11"/>
    <mergeCell ref="I13:I14"/>
  </mergeCells>
  <hyperlinks>
    <hyperlink ref="C3" r:id="rId1" xr:uid="{CC48B425-4F08-4FFD-83CC-421345C4552C}"/>
    <hyperlink ref="E8" r:id="rId2" xr:uid="{1A1FE819-075A-4F55-A9D9-D5E4F264471E}"/>
    <hyperlink ref="C18" r:id="rId3" xr:uid="{9F222681-1E1D-449D-85F9-3BB9AD310E8A}"/>
    <hyperlink ref="C34" r:id="rId4" xr:uid="{D9FE5865-A71E-4AFE-954E-8E8B69E68D15}"/>
    <hyperlink ref="E40" r:id="rId5" display="mailto:lindvall.tuning@online.no" xr:uid="{555AD09D-B2C2-495A-A448-F8A14B1DB00D}"/>
    <hyperlink ref="E41" r:id="rId6" xr:uid="{BEB4279F-03D7-4BFA-A1E3-B76329DF7288}"/>
    <hyperlink ref="E42" r:id="rId7" xr:uid="{C745A032-BAE6-48D2-9E6C-F28899CE050A}"/>
    <hyperlink ref="E45" r:id="rId8" xr:uid="{C14DAEF6-E7D3-4F97-86CC-748FD27C00DC}"/>
    <hyperlink ref="E46" r:id="rId9" xr:uid="{B5AFA3A3-6937-4511-92C3-9122CAF18B77}"/>
    <hyperlink ref="E47" r:id="rId10" xr:uid="{640899CF-9A33-44DC-897B-FBBBF7073437}"/>
    <hyperlink ref="E13" r:id="rId11" xr:uid="{0E8C18F1-A966-4B00-89CF-9A1707EBF01A}"/>
    <hyperlink ref="E14" r:id="rId12" xr:uid="{21C867EB-30E8-4928-AED7-B37BAD7D913F}"/>
    <hyperlink ref="E23" r:id="rId13" xr:uid="{A24CE638-5B8B-4C31-8ECC-FE6E0562B869}"/>
    <hyperlink ref="E24" r:id="rId14" xr:uid="{50C51B2D-81C5-41C7-993E-73891012CE0A}"/>
    <hyperlink ref="E26" r:id="rId15" xr:uid="{FF707285-EE9F-4299-BE41-97B2F606673F}"/>
    <hyperlink ref="E27" r:id="rId16" xr:uid="{8B649104-B84C-4036-8B29-98B4F0A3097C}"/>
    <hyperlink ref="E28" r:id="rId17" xr:uid="{C9EA7299-801F-4095-96B9-F2648A209696}"/>
    <hyperlink ref="E43" r:id="rId18" xr:uid="{E841FCAF-2208-41A0-BD97-F1FB7238079E}"/>
    <hyperlink ref="E44" r:id="rId19" xr:uid="{4FF61CD1-08E7-4253-AF79-BDBB42BF2360}"/>
  </hyperlinks>
  <pageMargins left="0.7" right="0.7" top="0.75" bottom="0.75" header="0.3" footer="0.3"/>
  <pageSetup paperSize="9" scale="44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BFCA-6E36-4E92-AA67-2F425CFE1FF6}">
  <sheetPr>
    <pageSetUpPr fitToPage="1"/>
  </sheetPr>
  <dimension ref="A1:G35"/>
  <sheetViews>
    <sheetView topLeftCell="A6" zoomScaleNormal="100" workbookViewId="0">
      <selection activeCell="K9" sqref="K9"/>
    </sheetView>
  </sheetViews>
  <sheetFormatPr baseColWidth="10" defaultRowHeight="15" x14ac:dyDescent="0.25"/>
  <sheetData>
    <row r="1" spans="1:7" x14ac:dyDescent="0.25">
      <c r="A1" s="88" t="s">
        <v>0</v>
      </c>
      <c r="B1" s="89"/>
      <c r="C1" s="89"/>
      <c r="D1" s="89"/>
      <c r="E1" s="89"/>
      <c r="F1" s="90" t="s">
        <v>1</v>
      </c>
      <c r="G1" s="90"/>
    </row>
    <row r="2" spans="1:7" x14ac:dyDescent="0.25">
      <c r="A2" s="85" t="s">
        <v>2</v>
      </c>
      <c r="B2" s="86"/>
      <c r="C2" s="86"/>
      <c r="D2" s="86"/>
      <c r="E2" s="86"/>
      <c r="F2" s="87" t="s">
        <v>42</v>
      </c>
      <c r="G2" s="87"/>
    </row>
    <row r="3" spans="1:7" x14ac:dyDescent="0.25">
      <c r="A3" s="85" t="s">
        <v>3</v>
      </c>
      <c r="B3" s="86"/>
      <c r="C3" s="86"/>
      <c r="D3" s="86"/>
      <c r="E3" s="86"/>
      <c r="F3" s="87" t="s">
        <v>43</v>
      </c>
      <c r="G3" s="87"/>
    </row>
    <row r="4" spans="1:7" ht="60.75" x14ac:dyDescent="0.25">
      <c r="A4" s="6" t="s">
        <v>4</v>
      </c>
      <c r="B4" s="5" t="s">
        <v>5</v>
      </c>
      <c r="C4" s="7" t="s">
        <v>6</v>
      </c>
      <c r="D4" s="5" t="s">
        <v>7</v>
      </c>
      <c r="E4" s="7" t="s">
        <v>8</v>
      </c>
      <c r="F4" s="8" t="s">
        <v>9</v>
      </c>
      <c r="G4" s="9" t="s">
        <v>44</v>
      </c>
    </row>
    <row r="5" spans="1:7" x14ac:dyDescent="0.25">
      <c r="A5" s="10" t="s">
        <v>10</v>
      </c>
      <c r="B5" s="11" t="s">
        <v>47</v>
      </c>
      <c r="C5" s="12" t="s">
        <v>14</v>
      </c>
      <c r="D5" s="16" t="s">
        <v>27</v>
      </c>
      <c r="E5" s="12">
        <v>94147350</v>
      </c>
      <c r="F5" s="13">
        <v>1</v>
      </c>
      <c r="G5" s="13" t="s">
        <v>48</v>
      </c>
    </row>
    <row r="6" spans="1:7" x14ac:dyDescent="0.25">
      <c r="A6" s="10" t="s">
        <v>49</v>
      </c>
      <c r="B6" s="11" t="s">
        <v>47</v>
      </c>
      <c r="C6" s="12" t="s">
        <v>11</v>
      </c>
      <c r="D6" s="16" t="s">
        <v>27</v>
      </c>
      <c r="E6" s="12">
        <v>46189850</v>
      </c>
      <c r="F6" s="13">
        <v>1</v>
      </c>
      <c r="G6" s="13" t="s">
        <v>48</v>
      </c>
    </row>
    <row r="7" spans="1:7" x14ac:dyDescent="0.25">
      <c r="A7" s="10" t="s">
        <v>50</v>
      </c>
      <c r="B7" s="11" t="s">
        <v>47</v>
      </c>
      <c r="C7" s="12" t="s">
        <v>51</v>
      </c>
      <c r="D7" s="15" t="s">
        <v>28</v>
      </c>
      <c r="E7" s="12" t="s">
        <v>52</v>
      </c>
      <c r="F7" s="13">
        <v>1</v>
      </c>
      <c r="G7" s="13" t="s">
        <v>53</v>
      </c>
    </row>
    <row r="8" spans="1:7" x14ac:dyDescent="0.25">
      <c r="A8" s="10" t="s">
        <v>54</v>
      </c>
      <c r="B8" s="11" t="s">
        <v>47</v>
      </c>
      <c r="C8" s="12" t="s">
        <v>55</v>
      </c>
      <c r="D8" s="14" t="s">
        <v>28</v>
      </c>
      <c r="E8" s="12" t="s">
        <v>52</v>
      </c>
      <c r="F8" s="13">
        <v>1</v>
      </c>
      <c r="G8" s="13" t="s">
        <v>53</v>
      </c>
    </row>
    <row r="9" spans="1:7" x14ac:dyDescent="0.25">
      <c r="A9" s="10" t="s">
        <v>21</v>
      </c>
      <c r="B9" s="11" t="s">
        <v>22</v>
      </c>
      <c r="C9" s="12" t="s">
        <v>46</v>
      </c>
      <c r="D9" s="16" t="s">
        <v>23</v>
      </c>
      <c r="E9" s="12">
        <v>90612114</v>
      </c>
      <c r="F9" s="13">
        <v>1</v>
      </c>
      <c r="G9" s="13" t="s">
        <v>56</v>
      </c>
    </row>
    <row r="10" spans="1:7" x14ac:dyDescent="0.25">
      <c r="A10" s="10" t="s">
        <v>58</v>
      </c>
      <c r="B10" s="11" t="s">
        <v>59</v>
      </c>
      <c r="C10" s="12" t="s">
        <v>12</v>
      </c>
      <c r="D10" s="17" t="s">
        <v>60</v>
      </c>
      <c r="E10" s="12">
        <v>91559191</v>
      </c>
      <c r="F10" s="13">
        <v>1</v>
      </c>
      <c r="G10" s="13" t="s">
        <v>61</v>
      </c>
    </row>
    <row r="11" spans="1:7" x14ac:dyDescent="0.25">
      <c r="A11" s="10" t="s">
        <v>18</v>
      </c>
      <c r="B11" s="11" t="s">
        <v>62</v>
      </c>
      <c r="C11" s="12" t="s">
        <v>63</v>
      </c>
      <c r="D11" s="16" t="s">
        <v>64</v>
      </c>
      <c r="E11" s="12" t="s">
        <v>65</v>
      </c>
      <c r="F11" s="13">
        <v>1</v>
      </c>
      <c r="G11" s="18" t="s">
        <v>66</v>
      </c>
    </row>
    <row r="12" spans="1:7" x14ac:dyDescent="0.25">
      <c r="A12" s="10" t="s">
        <v>67</v>
      </c>
      <c r="B12" s="11" t="s">
        <v>62</v>
      </c>
      <c r="C12" s="12" t="s">
        <v>68</v>
      </c>
      <c r="D12" s="16" t="s">
        <v>69</v>
      </c>
      <c r="E12" s="12" t="s">
        <v>70</v>
      </c>
      <c r="F12" s="13">
        <v>1</v>
      </c>
      <c r="G12" s="18" t="s">
        <v>66</v>
      </c>
    </row>
    <row r="13" spans="1:7" x14ac:dyDescent="0.25">
      <c r="A13" s="10" t="s">
        <v>19</v>
      </c>
      <c r="B13" s="11" t="s">
        <v>62</v>
      </c>
      <c r="C13" s="12" t="s">
        <v>68</v>
      </c>
      <c r="D13" s="16" t="s">
        <v>31</v>
      </c>
      <c r="E13" s="12" t="s">
        <v>71</v>
      </c>
      <c r="F13" s="13">
        <v>1</v>
      </c>
      <c r="G13" s="18" t="s">
        <v>66</v>
      </c>
    </row>
    <row r="14" spans="1:7" x14ac:dyDescent="0.25">
      <c r="A14" s="10" t="s">
        <v>72</v>
      </c>
      <c r="B14" s="11" t="s">
        <v>16</v>
      </c>
      <c r="C14" s="12" t="s">
        <v>13</v>
      </c>
      <c r="D14" s="16" t="s">
        <v>73</v>
      </c>
      <c r="E14" s="12"/>
      <c r="F14" s="13">
        <v>1</v>
      </c>
      <c r="G14" s="13" t="s">
        <v>74</v>
      </c>
    </row>
    <row r="15" spans="1:7" x14ac:dyDescent="0.25">
      <c r="A15" s="10" t="s">
        <v>75</v>
      </c>
      <c r="B15" s="11" t="s">
        <v>16</v>
      </c>
      <c r="C15" s="12" t="s">
        <v>45</v>
      </c>
      <c r="D15" s="16" t="s">
        <v>76</v>
      </c>
      <c r="E15" s="12"/>
      <c r="F15" s="13">
        <v>1</v>
      </c>
      <c r="G15" s="13" t="s">
        <v>74</v>
      </c>
    </row>
    <row r="16" spans="1:7" x14ac:dyDescent="0.25">
      <c r="A16" s="10" t="s">
        <v>15</v>
      </c>
      <c r="B16" s="11" t="s">
        <v>16</v>
      </c>
      <c r="C16" s="12" t="s">
        <v>46</v>
      </c>
      <c r="D16" s="16" t="s">
        <v>77</v>
      </c>
      <c r="E16" s="12"/>
      <c r="F16" s="13">
        <v>1</v>
      </c>
      <c r="G16" s="13" t="s">
        <v>74</v>
      </c>
    </row>
    <row r="17" spans="1:7" x14ac:dyDescent="0.25">
      <c r="A17" s="10" t="s">
        <v>78</v>
      </c>
      <c r="B17" s="11" t="s">
        <v>16</v>
      </c>
      <c r="C17" s="12" t="s">
        <v>12</v>
      </c>
      <c r="D17" s="16" t="s">
        <v>79</v>
      </c>
      <c r="E17" s="12"/>
      <c r="F17" s="13">
        <v>1</v>
      </c>
      <c r="G17" s="13" t="s">
        <v>74</v>
      </c>
    </row>
    <row r="18" spans="1:7" x14ac:dyDescent="0.25">
      <c r="A18" s="10" t="s">
        <v>80</v>
      </c>
      <c r="B18" s="11" t="s">
        <v>16</v>
      </c>
      <c r="C18" s="12" t="s">
        <v>12</v>
      </c>
      <c r="D18" s="16" t="s">
        <v>81</v>
      </c>
      <c r="E18" s="12"/>
      <c r="F18" s="13">
        <v>1</v>
      </c>
      <c r="G18" s="13" t="s">
        <v>74</v>
      </c>
    </row>
    <row r="19" spans="1:7" x14ac:dyDescent="0.25">
      <c r="A19" s="10" t="s">
        <v>82</v>
      </c>
      <c r="B19" s="11" t="s">
        <v>16</v>
      </c>
      <c r="C19" s="12" t="s">
        <v>12</v>
      </c>
      <c r="D19" s="16" t="s">
        <v>83</v>
      </c>
      <c r="E19" s="12"/>
      <c r="F19" s="13">
        <v>1</v>
      </c>
      <c r="G19" s="13" t="s">
        <v>74</v>
      </c>
    </row>
    <row r="20" spans="1:7" x14ac:dyDescent="0.25">
      <c r="A20" s="10" t="s">
        <v>84</v>
      </c>
      <c r="B20" s="11" t="s">
        <v>85</v>
      </c>
      <c r="C20" s="12" t="s">
        <v>11</v>
      </c>
      <c r="D20" s="16" t="s">
        <v>86</v>
      </c>
      <c r="E20" s="12">
        <v>45504732</v>
      </c>
      <c r="F20" s="13">
        <v>1</v>
      </c>
      <c r="G20" s="13" t="s">
        <v>87</v>
      </c>
    </row>
    <row r="21" spans="1:7" x14ac:dyDescent="0.25">
      <c r="A21" s="10" t="s">
        <v>20</v>
      </c>
      <c r="B21" s="11" t="s">
        <v>85</v>
      </c>
      <c r="C21" s="12" t="s">
        <v>88</v>
      </c>
      <c r="D21" s="16" t="s">
        <v>89</v>
      </c>
      <c r="E21" s="12">
        <v>45812290</v>
      </c>
      <c r="F21" s="13">
        <v>1</v>
      </c>
      <c r="G21" s="13" t="s">
        <v>90</v>
      </c>
    </row>
    <row r="22" spans="1:7" x14ac:dyDescent="0.25">
      <c r="A22" s="10" t="s">
        <v>17</v>
      </c>
      <c r="B22" s="11" t="s">
        <v>85</v>
      </c>
      <c r="C22" s="12" t="s">
        <v>13</v>
      </c>
      <c r="D22" s="16" t="s">
        <v>89</v>
      </c>
      <c r="E22" s="12">
        <v>40198501</v>
      </c>
      <c r="F22" s="13">
        <v>1</v>
      </c>
      <c r="G22" s="13" t="s">
        <v>90</v>
      </c>
    </row>
    <row r="23" spans="1:7" ht="15.75" thickBot="1" x14ac:dyDescent="0.3">
      <c r="A23" s="22" t="s">
        <v>24</v>
      </c>
      <c r="B23" s="23"/>
      <c r="C23" s="24"/>
      <c r="D23" s="25"/>
      <c r="E23" s="24"/>
      <c r="F23" s="26">
        <f>SUM(F5:F22)</f>
        <v>18</v>
      </c>
      <c r="G23" s="26"/>
    </row>
    <row r="24" spans="1:7" x14ac:dyDescent="0.25">
      <c r="A24" s="27"/>
      <c r="B24" s="28"/>
      <c r="C24" s="28"/>
      <c r="D24" s="28"/>
      <c r="E24" s="28"/>
      <c r="F24" s="28"/>
      <c r="G24" s="28"/>
    </row>
    <row r="25" spans="1:7" ht="15.75" thickBot="1" x14ac:dyDescent="0.3">
      <c r="A25" s="29" t="s">
        <v>25</v>
      </c>
      <c r="B25" s="28"/>
      <c r="C25" s="28"/>
      <c r="D25" s="28"/>
      <c r="E25" s="28"/>
      <c r="F25" s="28"/>
      <c r="G25" s="28"/>
    </row>
    <row r="26" spans="1:7" x14ac:dyDescent="0.25">
      <c r="A26" s="88" t="s">
        <v>0</v>
      </c>
      <c r="B26" s="89"/>
      <c r="C26" s="89"/>
      <c r="D26" s="89"/>
      <c r="E26" s="89"/>
      <c r="F26" s="90" t="s">
        <v>1</v>
      </c>
      <c r="G26" s="90"/>
    </row>
    <row r="27" spans="1:7" x14ac:dyDescent="0.25">
      <c r="A27" s="85" t="s">
        <v>2</v>
      </c>
      <c r="B27" s="86"/>
      <c r="C27" s="86"/>
      <c r="D27" s="86"/>
      <c r="E27" s="86"/>
      <c r="F27" s="87" t="s">
        <v>42</v>
      </c>
      <c r="G27" s="87"/>
    </row>
    <row r="28" spans="1:7" x14ac:dyDescent="0.25">
      <c r="A28" s="85" t="s">
        <v>3</v>
      </c>
      <c r="B28" s="86"/>
      <c r="C28" s="86"/>
      <c r="D28" s="86"/>
      <c r="E28" s="86"/>
      <c r="F28" s="87" t="s">
        <v>43</v>
      </c>
      <c r="G28" s="87"/>
    </row>
    <row r="29" spans="1:7" ht="60.75" x14ac:dyDescent="0.25">
      <c r="A29" s="6" t="s">
        <v>4</v>
      </c>
      <c r="B29" s="5" t="s">
        <v>5</v>
      </c>
      <c r="C29" s="7" t="s">
        <v>6</v>
      </c>
      <c r="D29" s="5" t="s">
        <v>7</v>
      </c>
      <c r="E29" s="7" t="s">
        <v>8</v>
      </c>
      <c r="F29" s="8" t="s">
        <v>9</v>
      </c>
      <c r="G29" s="9" t="s">
        <v>44</v>
      </c>
    </row>
    <row r="30" spans="1:7" x14ac:dyDescent="0.25">
      <c r="A30" s="30" t="s">
        <v>26</v>
      </c>
      <c r="B30" s="11" t="s">
        <v>47</v>
      </c>
      <c r="C30" s="12"/>
      <c r="D30" s="16" t="s">
        <v>27</v>
      </c>
      <c r="E30" s="12">
        <v>99572791</v>
      </c>
      <c r="F30" s="13">
        <v>1</v>
      </c>
      <c r="G30" s="13" t="s">
        <v>48</v>
      </c>
    </row>
    <row r="31" spans="1:7" x14ac:dyDescent="0.25">
      <c r="A31" s="30" t="s">
        <v>32</v>
      </c>
      <c r="B31" s="11" t="s">
        <v>22</v>
      </c>
      <c r="C31" s="12"/>
      <c r="D31" s="16" t="s">
        <v>57</v>
      </c>
      <c r="E31" s="12">
        <v>91706415</v>
      </c>
      <c r="F31" s="13">
        <v>1</v>
      </c>
      <c r="G31" s="13" t="s">
        <v>56</v>
      </c>
    </row>
    <row r="32" spans="1:7" ht="17.25" thickBot="1" x14ac:dyDescent="0.35">
      <c r="A32" s="30" t="s">
        <v>29</v>
      </c>
      <c r="B32" s="19" t="s">
        <v>30</v>
      </c>
      <c r="C32" s="12"/>
      <c r="D32" s="21"/>
      <c r="E32" s="20"/>
      <c r="F32" s="13">
        <v>1</v>
      </c>
      <c r="G32" s="13"/>
    </row>
    <row r="33" spans="1:7" ht="15.75" thickBot="1" x14ac:dyDescent="0.3">
      <c r="A33" s="31" t="s">
        <v>24</v>
      </c>
      <c r="B33" s="32"/>
      <c r="C33" s="33"/>
      <c r="D33" s="34"/>
      <c r="E33" s="33"/>
      <c r="F33" s="35">
        <f>SUM(F30:F32)</f>
        <v>3</v>
      </c>
      <c r="G33" s="35"/>
    </row>
    <row r="34" spans="1:7" ht="17.25" thickBot="1" x14ac:dyDescent="0.35">
      <c r="A34" s="36"/>
      <c r="B34" s="36"/>
      <c r="C34" s="36"/>
      <c r="D34" s="36"/>
      <c r="E34" s="36"/>
      <c r="F34" s="36"/>
      <c r="G34" s="36"/>
    </row>
    <row r="35" spans="1:7" ht="17.25" thickBot="1" x14ac:dyDescent="0.35">
      <c r="A35" s="37" t="s">
        <v>91</v>
      </c>
      <c r="B35" s="38"/>
      <c r="C35" s="38"/>
      <c r="D35" s="38"/>
      <c r="E35" s="38"/>
      <c r="F35" s="38">
        <f>F33+F23</f>
        <v>21</v>
      </c>
      <c r="G35" s="39"/>
    </row>
  </sheetData>
  <mergeCells count="12">
    <mergeCell ref="F2:G2"/>
    <mergeCell ref="F3:G3"/>
    <mergeCell ref="A1:E1"/>
    <mergeCell ref="F1:G1"/>
    <mergeCell ref="A2:E2"/>
    <mergeCell ref="A3:E3"/>
    <mergeCell ref="A28:E28"/>
    <mergeCell ref="F28:G28"/>
    <mergeCell ref="A27:E27"/>
    <mergeCell ref="F27:G27"/>
    <mergeCell ref="A26:E26"/>
    <mergeCell ref="F26:G26"/>
  </mergeCells>
  <hyperlinks>
    <hyperlink ref="D5" r:id="rId1" xr:uid="{1F0686D4-CED4-4070-8A58-491CE30D576A}"/>
    <hyperlink ref="D9" r:id="rId2" xr:uid="{0D9EC78A-8619-47A1-AEC4-63114BFFFE1F}"/>
    <hyperlink ref="D31" r:id="rId3" xr:uid="{0367BAC8-C448-4336-A79E-D179922C577E}"/>
    <hyperlink ref="D10" r:id="rId4" display="mailto:lindvall.tuning@online.no" xr:uid="{D899D952-26DE-4C8F-A041-4C4D7682E450}"/>
    <hyperlink ref="D11" r:id="rId5" xr:uid="{677ABDD3-FB85-47F3-ACDD-30034FC57919}"/>
    <hyperlink ref="D12" r:id="rId6" xr:uid="{080CAF2C-423C-40E1-851B-796BF6CAB169}"/>
    <hyperlink ref="D13" r:id="rId7" xr:uid="{E71E9C81-CE60-407F-9A5A-F5D9F31CCC6F}"/>
    <hyperlink ref="D14" r:id="rId8" xr:uid="{0481CFF5-61A9-48D8-BA9B-EFE9DEF4EB80}"/>
    <hyperlink ref="D15" r:id="rId9" xr:uid="{663A21C8-7380-4DCF-AC53-078A69382BAC}"/>
    <hyperlink ref="D16" r:id="rId10" xr:uid="{0FF86F8C-66BC-4908-8385-E136894DAA6A}"/>
    <hyperlink ref="D17" r:id="rId11" xr:uid="{0A159E54-AD29-4BD9-8C80-D518FD84F8BC}"/>
    <hyperlink ref="D18" r:id="rId12" xr:uid="{F8FCFC63-CE44-4560-9D74-2AB9DC0E9CA4}"/>
    <hyperlink ref="D19" r:id="rId13" xr:uid="{27FD0584-DF09-419F-AF64-2C68B1DD6C5A}"/>
    <hyperlink ref="D20" r:id="rId14" xr:uid="{C9C775B2-AFCD-46A5-A81C-FC843343BBF5}"/>
    <hyperlink ref="D21" r:id="rId15" xr:uid="{E43B637C-5B21-41D3-93A2-6EFE30C6C6DF}"/>
  </hyperlinks>
  <pageMargins left="0.7" right="0.7" top="0.75" bottom="0.75" header="0.3" footer="0.3"/>
  <pageSetup paperSize="9" orientation="portrait"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3aef50f6-f396-4459-b665-6c7b3a68f51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66CFF02BA2A4478B6E89BF3010FA24" ma:contentTypeVersion="14" ma:contentTypeDescription="Opprett et nytt dokument." ma:contentTypeScope="" ma:versionID="7941e7f7c52448e98e89623884fbf51f">
  <xsd:schema xmlns:xsd="http://www.w3.org/2001/XMLSchema" xmlns:xs="http://www.w3.org/2001/XMLSchema" xmlns:p="http://schemas.microsoft.com/office/2006/metadata/properties" xmlns:ns2="98a83eff-1480-41a6-b3d3-1b8cf3ea2e19" xmlns:ns3="3aef50f6-f396-4459-b665-6c7b3a68f517" xmlns:ns4="f9868745-63b7-4e6d-94ca-a30618503fc7" targetNamespace="http://schemas.microsoft.com/office/2006/metadata/properties" ma:root="true" ma:fieldsID="d8f9c7544f3038ad043aeccbe27c9ebe" ns2:_="" ns3:_="" ns4:_="">
    <xsd:import namespace="98a83eff-1480-41a6-b3d3-1b8cf3ea2e19"/>
    <xsd:import namespace="3aef50f6-f396-4459-b665-6c7b3a68f517"/>
    <xsd:import namespace="f9868745-63b7-4e6d-94ca-a30618503f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83eff-1480-41a6-b3d3-1b8cf3ea2e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f50f6-f396-4459-b665-6c7b3a68f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4961A0-6F96-4952-A96B-72D5E3A2D0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58CA0B-0531-4FF4-9B61-8A9829C706CE}">
  <ds:schemaRefs>
    <ds:schemaRef ds:uri="http://schemas.microsoft.com/office/2006/metadata/properties"/>
    <ds:schemaRef ds:uri="http://schemas.microsoft.com/office/infopath/2007/PartnerControls"/>
    <ds:schemaRef ds:uri="f9868745-63b7-4e6d-94ca-a30618503fc7"/>
    <ds:schemaRef ds:uri="3aef50f6-f396-4459-b665-6c7b3a68f517"/>
  </ds:schemaRefs>
</ds:datastoreItem>
</file>

<file path=customXml/itemProps3.xml><?xml version="1.0" encoding="utf-8"?>
<ds:datastoreItem xmlns:ds="http://schemas.openxmlformats.org/officeDocument/2006/customXml" ds:itemID="{89191394-B7D8-45A2-BBA2-0E12E164B0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a83eff-1480-41a6-b3d3-1b8cf3ea2e19"/>
    <ds:schemaRef ds:uri="3aef50f6-f396-4459-b665-6c7b3a68f517"/>
    <ds:schemaRef ds:uri="f9868745-63b7-4e6d-94ca-a30618503f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ROMFORDELING</vt:lpstr>
      <vt:lpstr>TOTALOVERSIKT</vt:lpstr>
      <vt:lpstr>ROMFORDELING!Utskriftsområde</vt:lpstr>
    </vt:vector>
  </TitlesOfParts>
  <Company>Norges Idrettsforbund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Fevang, Christopher</dc:creator>
  <cp:lastModifiedBy>Fevang, Christopher</cp:lastModifiedBy>
  <cp:lastPrinted>2025-03-03T09:41:01Z</cp:lastPrinted>
  <dcterms:created xsi:type="dcterms:W3CDTF">2023-11-21T09:21:07Z</dcterms:created>
  <dcterms:modified xsi:type="dcterms:W3CDTF">2025-03-12T09:18:51Z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0x0101003966CFF02BA2A4478B6E89BF3010FA24</vt:lpwstr>
  </property>
  <property fmtid="{D5CDD505-2E9C-101B-9397-08002B2CF9AE}" pid="3" name="MediaServiceImageTags">
    <vt:lpwstr/>
  </property>
</Properties>
</file>